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e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<sst xmlns="http://schemas.openxmlformats.org/spreadsheetml/2006/main" count="78" uniqueCount="29">
  <si>
    <t xml:space="preserve">PVA-A36AA7</t>
  </si>
  <si>
    <t xml:space="preserve">PUZ-HA36NKA</t>
  </si>
  <si>
    <t xml:space="preserve">HEATING</t>
  </si>
  <si>
    <t xml:space="preserve">Indoor D.B.  →</t>
  </si>
  <si>
    <t xml:space="preserve">77F / 25.0C</t>
  </si>
  <si>
    <t xml:space="preserve">68F / 20.0C</t>
  </si>
  <si>
    <t xml:space="preserve">59F / 15.0C</t>
  </si>
  <si>
    <t xml:space="preserve">Outdoor W.B. ↓</t>
  </si>
  <si>
    <t xml:space="preserve">Max</t>
  </si>
  <si>
    <t xml:space="preserve">Rated</t>
  </si>
  <si>
    <t xml:space="preserve">65F / 18.3C</t>
  </si>
  <si>
    <t xml:space="preserve">Q(Btu/h)</t>
  </si>
  <si>
    <t xml:space="preserve">W</t>
  </si>
  <si>
    <t xml:space="preserve">COP</t>
  </si>
  <si>
    <t xml:space="preserve">60F / 15.6C</t>
  </si>
  <si>
    <t xml:space="preserve">55F / 12.8C</t>
  </si>
  <si>
    <t xml:space="preserve">50F / 10.0C</t>
  </si>
  <si>
    <t xml:space="preserve">45F / 7.2C</t>
  </si>
  <si>
    <t xml:space="preserve">40F / 4.4C</t>
  </si>
  <si>
    <t xml:space="preserve">35F / 1.7C</t>
  </si>
  <si>
    <t xml:space="preserve">30F / -1.1C</t>
  </si>
  <si>
    <t xml:space="preserve">25F /  -3.9C</t>
  </si>
  <si>
    <t xml:space="preserve">20F / -6.7C</t>
  </si>
  <si>
    <t xml:space="preserve">15F / -9.4C</t>
  </si>
  <si>
    <t xml:space="preserve">10F / -12.2C</t>
  </si>
  <si>
    <t xml:space="preserve">5F / -15C</t>
  </si>
  <si>
    <t xml:space="preserve">0F / -17.8C</t>
  </si>
  <si>
    <t xml:space="preserve">-4F / -20.0C</t>
  </si>
  <si>
    <t xml:space="preserve">-13F / -25.0C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</si>
</sst>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8" activeCellId="0" sqref="M28"/>
    </sheetView>
  </sheetViews>
  <sheetFormatPr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9.85"/>
    <col collapsed="false" customWidth="true" hidden="false" outlineLevel="0" max="3" min="3" style="0" width="8.38"/>
    <col collapsed="false" customWidth="true" hidden="false" outlineLevel="0" max="4" min="4" style="0" width="9.35"/>
    <col collapsed="false" customWidth="true" hidden="false" outlineLevel="0" max="6" min="5" style="0" width="6.21"/>
    <col collapsed="false" customWidth="true" hidden="false" outlineLevel="0" max="7" min="7" style="0" width="6.32"/>
    <col collapsed="false" customWidth="true" hidden="false" outlineLevel="0" max="9" min="8" style="0" width="6.21"/>
    <col collapsed="false" customWidth="true" hidden="false" outlineLevel="0" max="10" min="10" style="0" width="6.32"/>
    <col collapsed="false" customWidth="true" hidden="false" outlineLevel="0" max="11" min="11" style="0" width="6.21"/>
    <col collapsed="false" customWidth="false" hidden="false" outlineLevel="0" max="1025" min="12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D1" s="0" t="s">
        <v>2</v>
      </c>
    </row>
    <row r="2" s="1" customFormat="true" ht="13.8" hidden="false" customHeight="false" outlineLevel="0" collapsed="false">
      <c r="A2" s="1" t="s">
        <v>3</v>
      </c>
      <c r="C2" s="2" t="s">
        <v>4</v>
      </c>
      <c r="D2" s="2"/>
      <c r="F2" s="2" t="s">
        <v>5</v>
      </c>
      <c r="G2" s="2"/>
      <c r="I2" s="2" t="s">
        <v>6</v>
      </c>
      <c r="J2" s="2"/>
    </row>
    <row r="3" s="1" customFormat="true" ht="13.8" hidden="false" customHeight="false" outlineLevel="0" collapsed="false">
      <c r="A3" s="3" t="s">
        <v>7</v>
      </c>
      <c r="C3" s="1" t="s">
        <v>8</v>
      </c>
      <c r="D3" s="1" t="s">
        <v>9</v>
      </c>
      <c r="F3" s="1" t="s">
        <v>8</v>
      </c>
      <c r="G3" s="1" t="s">
        <v>9</v>
      </c>
      <c r="I3" s="1" t="s">
        <v>8</v>
      </c>
      <c r="J3" s="1" t="s">
        <v>9</v>
      </c>
    </row>
    <row r="4" customFormat="false" ht="13.8" hidden="false" customHeight="false" outlineLevel="0" collapsed="false">
      <c r="A4" s="1" t="s">
        <v>10</v>
      </c>
      <c r="B4" s="1" t="s">
        <v>11</v>
      </c>
      <c r="C4" s="0" t="n">
        <v>51052</v>
      </c>
      <c r="D4" s="0" t="n">
        <v>48499</v>
      </c>
      <c r="F4" s="0" t="n">
        <v>52532</v>
      </c>
      <c r="G4" s="0" t="n">
        <v>49905</v>
      </c>
      <c r="I4" s="0" t="n">
        <v>54212</v>
      </c>
      <c r="J4" s="0" t="n">
        <v>51501</v>
      </c>
    </row>
    <row r="5" customFormat="false" ht="13.8" hidden="false" customHeight="false" outlineLevel="0" collapsed="false">
      <c r="B5" s="1" t="s">
        <v>12</v>
      </c>
      <c r="C5" s="0" t="n">
        <v>4022</v>
      </c>
      <c r="D5" s="0" t="n">
        <v>3734</v>
      </c>
      <c r="F5" s="0" t="n">
        <v>3745</v>
      </c>
      <c r="G5" s="0" t="n">
        <v>3506</v>
      </c>
      <c r="I5" s="0" t="n">
        <v>3531</v>
      </c>
      <c r="J5" s="0" t="n">
        <v>3278</v>
      </c>
    </row>
    <row r="6" s="5" customFormat="true" ht="13.8" hidden="false" customHeight="false" outlineLevel="0" collapsed="false">
      <c r="A6" s="4"/>
      <c r="B6" s="4" t="s">
        <v>13</v>
      </c>
      <c r="C6" s="5" t="n">
        <f aca="false">C4/(C5*3.41)</f>
        <v>3.72234236625247</v>
      </c>
      <c r="D6" s="0"/>
      <c r="F6" s="5" t="n">
        <f aca="false">F4/(F5*3.41)</f>
        <v>4.11355903668234</v>
      </c>
      <c r="G6" s="0"/>
      <c r="I6" s="5" t="n">
        <f aca="false">I4/(I5*3.41)</f>
        <v>4.50239230078625</v>
      </c>
      <c r="J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8" hidden="false" customHeight="false" outlineLevel="0" collapsed="false">
      <c r="A7" s="1" t="s">
        <v>14</v>
      </c>
      <c r="B7" s="1" t="s">
        <v>11</v>
      </c>
      <c r="C7" s="0" t="n">
        <v>48200</v>
      </c>
      <c r="D7" s="0" t="n">
        <v>45790</v>
      </c>
      <c r="F7" s="0" t="n">
        <v>49680</v>
      </c>
      <c r="G7" s="0" t="n">
        <v>47196</v>
      </c>
      <c r="I7" s="0" t="n">
        <v>51360</v>
      </c>
      <c r="J7" s="0" t="n">
        <v>48792</v>
      </c>
    </row>
    <row r="8" customFormat="false" ht="13.8" hidden="false" customHeight="false" outlineLevel="0" collapsed="false">
      <c r="B8" s="1" t="s">
        <v>12</v>
      </c>
      <c r="C8" s="0" t="n">
        <v>3868</v>
      </c>
      <c r="D8" s="0" t="n">
        <v>3591</v>
      </c>
      <c r="F8" s="0" t="n">
        <v>3592</v>
      </c>
      <c r="G8" s="0" t="n">
        <v>3363</v>
      </c>
      <c r="I8" s="0" t="n">
        <v>3377</v>
      </c>
      <c r="J8" s="0" t="n">
        <v>3135</v>
      </c>
    </row>
    <row r="9" s="5" customFormat="true" ht="13.8" hidden="false" customHeight="false" outlineLevel="0" collapsed="false">
      <c r="A9" s="4"/>
      <c r="B9" s="4" t="s">
        <v>13</v>
      </c>
      <c r="C9" s="5" t="n">
        <f aca="false">C7/(C8*3.41)</f>
        <v>3.65431679439085</v>
      </c>
      <c r="D9" s="0"/>
      <c r="F9" s="5" t="n">
        <f aca="false">F7/(F8*3.41)</f>
        <v>4.05593400779837</v>
      </c>
      <c r="G9" s="0"/>
      <c r="I9" s="5" t="n">
        <f aca="false">I7/(I8*3.41)</f>
        <v>4.46004843876595</v>
      </c>
      <c r="J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.8" hidden="false" customHeight="false" outlineLevel="0" collapsed="false">
      <c r="A10" s="1" t="s">
        <v>15</v>
      </c>
      <c r="B10" s="1" t="s">
        <v>11</v>
      </c>
      <c r="C10" s="0" t="n">
        <v>45000</v>
      </c>
      <c r="D10" s="0" t="n">
        <v>42750</v>
      </c>
      <c r="F10" s="0" t="n">
        <v>46480</v>
      </c>
      <c r="G10" s="0" t="n">
        <v>44156</v>
      </c>
      <c r="I10" s="0" t="n">
        <v>48160</v>
      </c>
      <c r="J10" s="0" t="n">
        <v>45752</v>
      </c>
    </row>
    <row r="11" customFormat="false" ht="13.8" hidden="false" customHeight="false" outlineLevel="0" collapsed="false">
      <c r="B11" s="1" t="s">
        <v>12</v>
      </c>
      <c r="C11" s="0" t="n">
        <v>3715</v>
      </c>
      <c r="D11" s="0" t="n">
        <v>3477</v>
      </c>
      <c r="F11" s="0" t="n">
        <v>3438</v>
      </c>
      <c r="G11" s="0" t="n">
        <v>3249</v>
      </c>
      <c r="I11" s="0" t="n">
        <v>3224</v>
      </c>
      <c r="J11" s="0" t="n">
        <v>3021</v>
      </c>
    </row>
    <row r="12" s="5" customFormat="true" ht="13.8" hidden="false" customHeight="false" outlineLevel="0" collapsed="false">
      <c r="A12" s="4"/>
      <c r="B12" s="4" t="s">
        <v>13</v>
      </c>
      <c r="C12" s="5" t="n">
        <f aca="false">C10/(C11*3.41)</f>
        <v>3.55221559580523</v>
      </c>
      <c r="D12" s="0"/>
      <c r="F12" s="5" t="n">
        <f aca="false">F10/(F11*3.41)</f>
        <v>3.96465925937299</v>
      </c>
      <c r="G12" s="0"/>
      <c r="I12" s="5" t="n">
        <f aca="false">I10/(I11*3.41)</f>
        <v>4.38063497376713</v>
      </c>
      <c r="J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8" hidden="false" customHeight="false" outlineLevel="0" collapsed="false">
      <c r="A13" s="1" t="s">
        <v>16</v>
      </c>
      <c r="B13" s="1" t="s">
        <v>11</v>
      </c>
      <c r="C13" s="0" t="n">
        <v>42320</v>
      </c>
      <c r="D13" s="0" t="n">
        <v>40204</v>
      </c>
      <c r="F13" s="0" t="n">
        <v>43800</v>
      </c>
      <c r="G13" s="0" t="n">
        <v>41610</v>
      </c>
      <c r="I13" s="0" t="n">
        <v>45480</v>
      </c>
      <c r="J13" s="0" t="n">
        <v>43206</v>
      </c>
    </row>
    <row r="14" customFormat="false" ht="13.8" hidden="false" customHeight="false" outlineLevel="0" collapsed="false">
      <c r="B14" s="1" t="s">
        <v>12</v>
      </c>
      <c r="C14" s="0" t="n">
        <v>3561</v>
      </c>
      <c r="D14" s="0" t="n">
        <v>3320</v>
      </c>
      <c r="F14" s="0" t="n">
        <v>3285</v>
      </c>
      <c r="G14" s="0" t="n">
        <v>3092</v>
      </c>
      <c r="I14" s="0" t="n">
        <v>3070</v>
      </c>
      <c r="J14" s="0" t="n">
        <v>2864</v>
      </c>
    </row>
    <row r="15" s="5" customFormat="true" ht="13.8" hidden="false" customHeight="false" outlineLevel="0" collapsed="false">
      <c r="A15" s="4"/>
      <c r="B15" s="4" t="s">
        <v>13</v>
      </c>
      <c r="C15" s="5" t="n">
        <f aca="false">C13/(C14*3.41)</f>
        <v>3.48513259891905</v>
      </c>
      <c r="D15" s="0"/>
      <c r="F15" s="5" t="n">
        <f aca="false">F13/(F14*3.41)</f>
        <v>3.91006842619746</v>
      </c>
      <c r="G15" s="0"/>
      <c r="I15" s="5" t="n">
        <f aca="false">I13/(I14*3.41)</f>
        <v>4.34437895822786</v>
      </c>
      <c r="J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.8" hidden="false" customHeight="false" outlineLevel="0" collapsed="false">
      <c r="A16" s="1" t="s">
        <v>17</v>
      </c>
      <c r="B16" s="1" t="s">
        <v>11</v>
      </c>
      <c r="C16" s="0" t="n">
        <v>37430</v>
      </c>
      <c r="D16" s="0" t="n">
        <v>37240</v>
      </c>
      <c r="F16" s="0" t="n">
        <v>38950</v>
      </c>
      <c r="G16" s="0" t="n">
        <v>38646</v>
      </c>
      <c r="I16" s="0" t="n">
        <v>40470</v>
      </c>
      <c r="J16" s="0" t="n">
        <v>40242</v>
      </c>
    </row>
    <row r="17" customFormat="false" ht="13.8" hidden="false" customHeight="false" outlineLevel="0" collapsed="false">
      <c r="B17" s="1" t="s">
        <v>12</v>
      </c>
      <c r="C17" s="0" t="n">
        <v>3408</v>
      </c>
      <c r="D17" s="0" t="n">
        <v>3135</v>
      </c>
      <c r="F17" s="0" t="n">
        <v>3131</v>
      </c>
      <c r="G17" s="0" t="n">
        <v>2907</v>
      </c>
      <c r="I17" s="0" t="n">
        <v>2917</v>
      </c>
      <c r="J17" s="0" t="n">
        <v>2679</v>
      </c>
    </row>
    <row r="18" s="5" customFormat="true" ht="13.8" hidden="false" customHeight="false" outlineLevel="0" collapsed="false">
      <c r="A18" s="4"/>
      <c r="B18" s="4" t="s">
        <v>13</v>
      </c>
      <c r="C18" s="5" t="n">
        <f aca="false">C16/(C17*3.41)</f>
        <v>3.22081560723087</v>
      </c>
      <c r="D18" s="0"/>
      <c r="F18" s="5" t="n">
        <f aca="false">F16/(F17*3.41)</f>
        <v>3.64812755989439</v>
      </c>
      <c r="G18" s="0"/>
      <c r="I18" s="5" t="n">
        <f aca="false">I16/(I17*3.41)</f>
        <v>4.06857565670752</v>
      </c>
      <c r="J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8" hidden="false" customHeight="false" outlineLevel="0" collapsed="false">
      <c r="A19" s="1" t="s">
        <v>18</v>
      </c>
      <c r="B19" s="1" t="s">
        <v>11</v>
      </c>
      <c r="C19" s="0" t="n">
        <v>36480</v>
      </c>
      <c r="D19" s="0" t="n">
        <v>31160</v>
      </c>
      <c r="F19" s="0" t="n">
        <v>38000</v>
      </c>
      <c r="G19" s="0" t="n">
        <v>32566</v>
      </c>
      <c r="I19" s="0" t="n">
        <v>39520</v>
      </c>
      <c r="J19" s="0" t="n">
        <v>34162</v>
      </c>
    </row>
    <row r="20" customFormat="false" ht="13.8" hidden="false" customHeight="false" outlineLevel="0" collapsed="false">
      <c r="B20" s="1" t="s">
        <v>12</v>
      </c>
      <c r="C20" s="0" t="n">
        <v>3316</v>
      </c>
      <c r="D20" s="0" t="n">
        <v>2879</v>
      </c>
      <c r="F20" s="0" t="n">
        <v>3039</v>
      </c>
      <c r="G20" s="0" t="n">
        <v>2708</v>
      </c>
      <c r="I20" s="0" t="n">
        <v>2824</v>
      </c>
      <c r="J20" s="0" t="n">
        <v>2508</v>
      </c>
    </row>
    <row r="21" s="5" customFormat="true" ht="13.8" hidden="false" customHeight="false" outlineLevel="0" collapsed="false">
      <c r="A21" s="4"/>
      <c r="B21" s="4" t="s">
        <v>13</v>
      </c>
      <c r="C21" s="5" t="n">
        <f aca="false">C19/(C20*3.41)</f>
        <v>3.22616019724857</v>
      </c>
      <c r="D21" s="0"/>
      <c r="F21" s="5" t="n">
        <f aca="false">F19/(F20*3.41)</f>
        <v>3.66689536514076</v>
      </c>
      <c r="G21" s="0"/>
      <c r="I21" s="5" t="n">
        <f aca="false">I19/(I20*3.41)</f>
        <v>4.10391034534323</v>
      </c>
      <c r="J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8" hidden="false" customHeight="false" outlineLevel="0" collapsed="false">
      <c r="A22" s="1" t="s">
        <v>19</v>
      </c>
      <c r="B22" s="1" t="s">
        <v>11</v>
      </c>
      <c r="C22" s="0" t="n">
        <v>36480</v>
      </c>
      <c r="D22" s="0" t="n">
        <v>26980</v>
      </c>
      <c r="F22" s="0" t="n">
        <v>38000</v>
      </c>
      <c r="G22" s="0" t="n">
        <v>30020</v>
      </c>
      <c r="I22" s="0" t="n">
        <v>39520</v>
      </c>
      <c r="J22" s="0" t="n">
        <v>31920</v>
      </c>
    </row>
    <row r="23" customFormat="false" ht="13.8" hidden="false" customHeight="false" outlineLevel="0" collapsed="false">
      <c r="B23" s="1" t="s">
        <v>12</v>
      </c>
      <c r="C23" s="0" t="n">
        <v>3949</v>
      </c>
      <c r="D23" s="0" t="n">
        <v>2713</v>
      </c>
      <c r="F23" s="0" t="n">
        <v>3767</v>
      </c>
      <c r="G23" s="0" t="n">
        <v>2542</v>
      </c>
      <c r="I23" s="0" t="n">
        <v>3524</v>
      </c>
      <c r="J23" s="0" t="n">
        <v>2343</v>
      </c>
    </row>
    <row r="24" s="5" customFormat="true" ht="13.8" hidden="false" customHeight="false" outlineLevel="0" collapsed="false">
      <c r="A24" s="4"/>
      <c r="B24" s="4" t="s">
        <v>13</v>
      </c>
      <c r="C24" s="5" t="n">
        <f aca="false">C22/(C23*3.41)</f>
        <v>2.70902689644878</v>
      </c>
      <c r="D24" s="0"/>
      <c r="F24" s="5" t="n">
        <f aca="false">F22/(F23*3.41)</f>
        <v>2.95824130997153</v>
      </c>
      <c r="G24" s="0"/>
      <c r="I24" s="5" t="n">
        <f aca="false">I22/(I23*3.41)</f>
        <v>3.28871816550774</v>
      </c>
      <c r="J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8" hidden="false" customHeight="false" outlineLevel="0" collapsed="false">
      <c r="A25" s="1" t="s">
        <v>20</v>
      </c>
      <c r="B25" s="1" t="s">
        <v>11</v>
      </c>
      <c r="C25" s="0" t="n">
        <v>36480</v>
      </c>
      <c r="D25" s="0" t="n">
        <v>25840</v>
      </c>
      <c r="F25" s="0" t="n">
        <v>38000</v>
      </c>
      <c r="G25" s="0" t="n">
        <v>27208</v>
      </c>
      <c r="I25" s="0" t="n">
        <v>39520</v>
      </c>
      <c r="J25" s="0" t="n">
        <v>28348</v>
      </c>
    </row>
    <row r="26" customFormat="false" ht="13.8" hidden="false" customHeight="false" outlineLevel="0" collapsed="false">
      <c r="B26" s="1" t="s">
        <v>12</v>
      </c>
      <c r="C26" s="0" t="n">
        <v>4648</v>
      </c>
      <c r="D26" s="0" t="n">
        <v>2474</v>
      </c>
      <c r="F26" s="0" t="n">
        <v>4466</v>
      </c>
      <c r="G26" s="0" t="n">
        <v>2303</v>
      </c>
      <c r="I26" s="0" t="n">
        <v>4223</v>
      </c>
      <c r="J26" s="0" t="n">
        <v>2103</v>
      </c>
    </row>
    <row r="27" s="5" customFormat="true" ht="13.8" hidden="false" customHeight="false" outlineLevel="0" collapsed="false">
      <c r="A27" s="4"/>
      <c r="B27" s="4" t="s">
        <v>13</v>
      </c>
      <c r="C27" s="5" t="n">
        <f aca="false">C25/(C26*3.41)</f>
        <v>2.30162375517992</v>
      </c>
      <c r="D27" s="0"/>
      <c r="F27" s="5" t="n">
        <f aca="false">F25/(F26*3.41)</f>
        <v>2.49522951515064</v>
      </c>
      <c r="G27" s="0"/>
      <c r="I27" s="5" t="n">
        <f aca="false">I25/(I26*3.41)</f>
        <v>2.74436249473106</v>
      </c>
      <c r="J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8" hidden="false" customHeight="false" outlineLevel="0" collapsed="false">
      <c r="A28" s="1" t="s">
        <v>21</v>
      </c>
      <c r="B28" s="1" t="s">
        <v>11</v>
      </c>
      <c r="C28" s="0" t="n">
        <v>36480</v>
      </c>
      <c r="D28" s="0" t="n">
        <v>24700</v>
      </c>
      <c r="F28" s="0" t="n">
        <v>38000</v>
      </c>
      <c r="G28" s="0" t="n">
        <v>26068</v>
      </c>
      <c r="I28" s="0" t="n">
        <v>39520</v>
      </c>
      <c r="J28" s="0" t="n">
        <v>27208</v>
      </c>
    </row>
    <row r="29" customFormat="false" ht="13.8" hidden="false" customHeight="false" outlineLevel="0" collapsed="false">
      <c r="B29" s="1" t="s">
        <v>12</v>
      </c>
      <c r="C29" s="0" t="n">
        <v>5043</v>
      </c>
      <c r="D29" s="0" t="n">
        <v>2152</v>
      </c>
      <c r="F29" s="0" t="n">
        <v>4861</v>
      </c>
      <c r="G29" s="0" t="n">
        <v>1981</v>
      </c>
      <c r="I29" s="0" t="n">
        <v>4618</v>
      </c>
      <c r="J29" s="0" t="n">
        <v>1781</v>
      </c>
    </row>
    <row r="30" s="5" customFormat="true" ht="13.8" hidden="false" customHeight="false" outlineLevel="0" collapsed="false">
      <c r="A30" s="4"/>
      <c r="B30" s="4" t="s">
        <v>13</v>
      </c>
      <c r="C30" s="5" t="n">
        <f aca="false">C28/(C29*3.41)</f>
        <v>2.12134586834746</v>
      </c>
      <c r="D30" s="0"/>
      <c r="F30" s="5" t="n">
        <f aca="false">F28/(F29*3.41)</f>
        <v>2.2924696594657</v>
      </c>
      <c r="G30" s="0"/>
      <c r="I30" s="5" t="n">
        <f aca="false">I28/(I29*3.41)</f>
        <v>2.50962382313756</v>
      </c>
      <c r="J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8" hidden="false" customHeight="false" outlineLevel="0" collapsed="false">
      <c r="A31" s="1" t="s">
        <v>22</v>
      </c>
      <c r="B31" s="1" t="s">
        <v>11</v>
      </c>
      <c r="C31" s="0" t="n">
        <v>36480</v>
      </c>
      <c r="D31" s="0" t="n">
        <v>23560</v>
      </c>
      <c r="F31" s="0" t="n">
        <v>38000</v>
      </c>
      <c r="G31" s="0" t="n">
        <v>24928</v>
      </c>
      <c r="I31" s="0" t="n">
        <v>39520</v>
      </c>
      <c r="J31" s="0" t="n">
        <v>26068</v>
      </c>
    </row>
    <row r="32" customFormat="false" ht="13.8" hidden="false" customHeight="false" outlineLevel="0" collapsed="false">
      <c r="B32" s="1" t="s">
        <v>12</v>
      </c>
      <c r="C32" s="0" t="n">
        <v>5317</v>
      </c>
      <c r="D32" s="0" t="n">
        <v>2109</v>
      </c>
      <c r="F32" s="0" t="n">
        <v>5134</v>
      </c>
      <c r="G32" s="0" t="n">
        <v>1938</v>
      </c>
      <c r="I32" s="0" t="n">
        <v>4891</v>
      </c>
      <c r="J32" s="0" t="n">
        <v>1739</v>
      </c>
    </row>
    <row r="33" s="5" customFormat="true" ht="13.8" hidden="false" customHeight="false" outlineLevel="0" collapsed="false">
      <c r="A33" s="4"/>
      <c r="B33" s="4" t="s">
        <v>13</v>
      </c>
      <c r="C33" s="5" t="n">
        <f aca="false">C31/(C32*3.41)</f>
        <v>2.01202693512813</v>
      </c>
      <c r="D33" s="0"/>
      <c r="F33" s="5" t="n">
        <f aca="false">F31/(F32*3.41)</f>
        <v>2.17056778626076</v>
      </c>
      <c r="G33" s="0"/>
      <c r="I33" s="5" t="n">
        <f aca="false">I31/(I32*3.41)</f>
        <v>2.36954463611721</v>
      </c>
      <c r="J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.8" hidden="false" customHeight="false" outlineLevel="0" collapsed="false">
      <c r="A34" s="1" t="s">
        <v>23</v>
      </c>
      <c r="B34" s="1" t="s">
        <v>11</v>
      </c>
      <c r="C34" s="0" t="n">
        <v>36480</v>
      </c>
      <c r="D34" s="0" t="n">
        <v>22990</v>
      </c>
      <c r="F34" s="0" t="n">
        <v>38000</v>
      </c>
      <c r="G34" s="0" t="n">
        <v>24358</v>
      </c>
      <c r="I34" s="0" t="n">
        <v>39520</v>
      </c>
      <c r="J34" s="0" t="n">
        <v>25498</v>
      </c>
    </row>
    <row r="35" customFormat="false" ht="13.8" hidden="false" customHeight="false" outlineLevel="0" collapsed="false">
      <c r="B35" s="1" t="s">
        <v>12</v>
      </c>
      <c r="C35" s="0" t="n">
        <v>5560</v>
      </c>
      <c r="D35" s="0" t="n">
        <v>2009</v>
      </c>
      <c r="F35" s="0" t="n">
        <v>5377</v>
      </c>
      <c r="G35" s="0" t="n">
        <v>1838</v>
      </c>
      <c r="I35" s="0" t="n">
        <v>5134</v>
      </c>
      <c r="J35" s="0" t="n">
        <v>1639</v>
      </c>
    </row>
    <row r="36" s="5" customFormat="true" ht="13.8" hidden="false" customHeight="false" outlineLevel="0" collapsed="false">
      <c r="A36" s="4"/>
      <c r="B36" s="4" t="s">
        <v>13</v>
      </c>
      <c r="C36" s="5" t="n">
        <f aca="false">C34/(C35*3.41)</f>
        <v>1.92409122555328</v>
      </c>
      <c r="D36" s="0"/>
      <c r="F36" s="5" t="n">
        <f aca="false">F34/(F35*3.41)</f>
        <v>2.07247443084671</v>
      </c>
      <c r="G36" s="0"/>
      <c r="I36" s="5" t="n">
        <f aca="false">I34/(I35*3.41)</f>
        <v>2.25739049771119</v>
      </c>
      <c r="J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8" hidden="false" customHeight="false" outlineLevel="0" collapsed="false">
      <c r="A37" s="1" t="s">
        <v>24</v>
      </c>
      <c r="B37" s="1" t="s">
        <v>11</v>
      </c>
      <c r="C37" s="0" t="n">
        <v>36480</v>
      </c>
      <c r="D37" s="0" t="n">
        <v>22116</v>
      </c>
      <c r="F37" s="0" t="n">
        <v>38000</v>
      </c>
      <c r="G37" s="0" t="n">
        <v>23484</v>
      </c>
      <c r="I37" s="0" t="n">
        <v>39520</v>
      </c>
      <c r="J37" s="0" t="n">
        <v>24624</v>
      </c>
    </row>
    <row r="38" customFormat="false" ht="13.8" hidden="false" customHeight="false" outlineLevel="0" collapsed="false">
      <c r="B38" s="1" t="s">
        <v>12</v>
      </c>
      <c r="C38" s="0" t="n">
        <v>5711</v>
      </c>
      <c r="D38" s="0" t="n">
        <v>1858</v>
      </c>
      <c r="F38" s="0" t="n">
        <v>5529</v>
      </c>
      <c r="G38" s="0" t="n">
        <v>1687</v>
      </c>
      <c r="I38" s="0" t="n">
        <v>5286</v>
      </c>
      <c r="J38" s="0" t="n">
        <v>1488</v>
      </c>
    </row>
    <row r="39" s="5" customFormat="true" ht="13.8" hidden="false" customHeight="false" outlineLevel="0" collapsed="false">
      <c r="A39" s="4"/>
      <c r="B39" s="4" t="s">
        <v>13</v>
      </c>
      <c r="C39" s="5" t="n">
        <f aca="false">C37/(C38*3.41)</f>
        <v>1.87321786273442</v>
      </c>
      <c r="D39" s="0"/>
      <c r="F39" s="5" t="n">
        <f aca="false">F37/(F38*3.41)</f>
        <v>2.01549918876158</v>
      </c>
      <c r="G39" s="0"/>
      <c r="I39" s="5" t="n">
        <f aca="false">I37/(I38*3.41)</f>
        <v>2.19247877700516</v>
      </c>
      <c r="J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.8" hidden="false" customHeight="false" outlineLevel="0" collapsed="false">
      <c r="A40" s="1" t="s">
        <v>25</v>
      </c>
      <c r="B40" s="1" t="s">
        <v>11</v>
      </c>
      <c r="C40" s="0" t="n">
        <v>36480</v>
      </c>
      <c r="D40" s="0" t="n">
        <v>21641</v>
      </c>
      <c r="F40" s="0" t="n">
        <v>38000</v>
      </c>
      <c r="G40" s="0" t="n">
        <v>23009</v>
      </c>
      <c r="I40" s="0" t="n">
        <v>39520</v>
      </c>
      <c r="J40" s="0" t="n">
        <v>24149</v>
      </c>
    </row>
    <row r="41" customFormat="false" ht="13.8" hidden="false" customHeight="false" outlineLevel="0" collapsed="false">
      <c r="B41" s="1" t="s">
        <v>12</v>
      </c>
      <c r="C41" s="0" t="n">
        <v>5833</v>
      </c>
      <c r="D41" s="0" t="n">
        <v>1852</v>
      </c>
      <c r="F41" s="0" t="n">
        <v>5651</v>
      </c>
      <c r="G41" s="0" t="n">
        <v>1681</v>
      </c>
      <c r="I41" s="0" t="n">
        <v>5408</v>
      </c>
      <c r="J41" s="0" t="n">
        <v>1481</v>
      </c>
    </row>
    <row r="42" s="5" customFormat="true" ht="13.8" hidden="false" customHeight="false" outlineLevel="0" collapsed="false">
      <c r="A42" s="4"/>
      <c r="B42" s="4" t="s">
        <v>13</v>
      </c>
      <c r="C42" s="5" t="n">
        <f aca="false">C40/(C41*3.41)</f>
        <v>1.83403861033366</v>
      </c>
      <c r="D42" s="0"/>
      <c r="F42" s="5" t="n">
        <f aca="false">F40/(F41*3.41)</f>
        <v>1.9719863766878</v>
      </c>
      <c r="G42" s="0"/>
      <c r="I42" s="5" t="n">
        <f aca="false">I40/(I41*3.41)</f>
        <v>2.14301827205053</v>
      </c>
      <c r="J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.8" hidden="false" customHeight="false" outlineLevel="0" collapsed="false">
      <c r="A43" s="1" t="s">
        <v>26</v>
      </c>
      <c r="B43" s="1" t="s">
        <v>11</v>
      </c>
      <c r="C43" s="6" t="n">
        <v>34390</v>
      </c>
      <c r="D43" s="6" t="n">
        <v>21280</v>
      </c>
      <c r="E43" s="6"/>
      <c r="F43" s="6" t="n">
        <v>35910</v>
      </c>
      <c r="G43" s="6" t="n">
        <v>22648</v>
      </c>
      <c r="H43" s="6"/>
      <c r="I43" s="6" t="n">
        <v>37430</v>
      </c>
      <c r="J43" s="6" t="n">
        <v>23788</v>
      </c>
    </row>
    <row r="44" customFormat="false" ht="13.8" hidden="false" customHeight="false" outlineLevel="0" collapsed="false">
      <c r="B44" s="1" t="s">
        <v>12</v>
      </c>
      <c r="C44" s="0" t="n">
        <v>5894</v>
      </c>
      <c r="D44" s="0" t="n">
        <v>1856</v>
      </c>
      <c r="F44" s="0" t="n">
        <v>5711</v>
      </c>
      <c r="G44" s="0" t="n">
        <v>1685</v>
      </c>
      <c r="I44" s="0" t="n">
        <v>5468</v>
      </c>
      <c r="J44" s="0" t="n">
        <v>1485</v>
      </c>
    </row>
    <row r="45" s="5" customFormat="true" ht="13.8" hidden="false" customHeight="false" outlineLevel="0" collapsed="false">
      <c r="A45" s="4"/>
      <c r="B45" s="4" t="s">
        <v>13</v>
      </c>
      <c r="C45" s="5" t="n">
        <f aca="false">C43/(C44*3.41)</f>
        <v>1.71106956027652</v>
      </c>
      <c r="D45" s="0"/>
      <c r="F45" s="5" t="n">
        <f aca="false">F43/(F44*3.41)</f>
        <v>1.84394883362919</v>
      </c>
      <c r="G45" s="0"/>
      <c r="I45" s="5" t="n">
        <f aca="false">I43/(I44*3.41)</f>
        <v>2.00741397027118</v>
      </c>
      <c r="J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.8" hidden="false" customHeight="false" outlineLevel="0" collapsed="false">
      <c r="A46" s="1" t="s">
        <v>27</v>
      </c>
      <c r="B46" s="1" t="s">
        <v>11</v>
      </c>
      <c r="C46" s="0" t="n">
        <v>32642</v>
      </c>
      <c r="D46" s="0" t="n">
        <v>21052</v>
      </c>
      <c r="F46" s="0" t="n">
        <v>34162</v>
      </c>
      <c r="G46" s="0" t="n">
        <v>22420</v>
      </c>
      <c r="I46" s="0" t="n">
        <v>35682</v>
      </c>
      <c r="J46" s="0" t="n">
        <v>23560</v>
      </c>
    </row>
    <row r="47" customFormat="false" ht="13.8" hidden="false" customHeight="false" outlineLevel="0" collapsed="false">
      <c r="B47" s="1" t="s">
        <v>12</v>
      </c>
      <c r="C47" s="0" t="n">
        <v>5924</v>
      </c>
      <c r="D47" s="0" t="n">
        <v>1837</v>
      </c>
      <c r="F47" s="0" t="n">
        <v>5742</v>
      </c>
      <c r="G47" s="0" t="n">
        <v>1666</v>
      </c>
      <c r="I47" s="0" t="n">
        <v>5499</v>
      </c>
      <c r="J47" s="0" t="n">
        <v>1467</v>
      </c>
    </row>
    <row r="48" s="5" customFormat="true" ht="13.8" hidden="false" customHeight="false" outlineLevel="0" collapsed="false">
      <c r="A48" s="4"/>
      <c r="B48" s="4" t="s">
        <v>13</v>
      </c>
      <c r="C48" s="5" t="n">
        <f aca="false">C46/(C47*3.41)</f>
        <v>1.61587339932399</v>
      </c>
      <c r="D48" s="0"/>
      <c r="F48" s="5" t="n">
        <f aca="false">F46/(F47*3.41)</f>
        <v>1.74471992653811</v>
      </c>
      <c r="G48" s="0"/>
      <c r="I48" s="5" t="n">
        <f aca="false">I46/(I47*3.41)</f>
        <v>1.90287863589168</v>
      </c>
      <c r="J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.8" hidden="false" customHeight="false" outlineLevel="0" collapsed="false">
      <c r="A49" s="1" t="s">
        <v>28</v>
      </c>
      <c r="B49" s="1" t="s">
        <v>11</v>
      </c>
      <c r="C49" s="0" t="n">
        <v>28880</v>
      </c>
      <c r="D49" s="0" t="n">
        <v>20853</v>
      </c>
      <c r="F49" s="0" t="n">
        <v>30400</v>
      </c>
      <c r="G49" s="0" t="n">
        <v>22221</v>
      </c>
      <c r="I49" s="0" t="n">
        <v>31920</v>
      </c>
      <c r="J49" s="0" t="n">
        <v>23361</v>
      </c>
    </row>
    <row r="50" customFormat="false" ht="13.8" hidden="false" customHeight="false" outlineLevel="0" collapsed="false">
      <c r="B50" s="1" t="s">
        <v>12</v>
      </c>
      <c r="C50" s="0" t="n">
        <v>5955</v>
      </c>
      <c r="D50" s="0" t="n">
        <v>1808</v>
      </c>
      <c r="F50" s="0" t="n">
        <v>5772</v>
      </c>
      <c r="G50" s="0" t="n">
        <v>1637</v>
      </c>
      <c r="I50" s="0" t="n">
        <v>5529</v>
      </c>
      <c r="J50" s="0" t="n">
        <v>1438</v>
      </c>
    </row>
    <row r="51" s="5" customFormat="true" ht="13.8" hidden="false" customHeight="false" outlineLevel="0" collapsed="false">
      <c r="A51" s="4"/>
      <c r="B51" s="4" t="s">
        <v>13</v>
      </c>
      <c r="C51" s="5" t="n">
        <f aca="false">C49/(C50*3.41)</f>
        <v>1.42220121093933</v>
      </c>
      <c r="D51" s="0"/>
      <c r="F51" s="5" t="n">
        <f aca="false">F49/(F50*3.41)</f>
        <v>1.54451767354993</v>
      </c>
      <c r="G51" s="0"/>
      <c r="I51" s="5" t="n">
        <f aca="false">I49/(I50*3.41)</f>
        <v>1.69301931855972</v>
      </c>
      <c r="J51" s="0"/>
      <c r="AMB51" s="0"/>
      <c r="AMC51" s="0"/>
      <c r="AMD51" s="0"/>
      <c r="AME51" s="0"/>
      <c r="AMF51" s="0"/>
      <c r="AMG51" s="0"/>
      <c r="AMH51" s="0"/>
      <c r="AMI51" s="0"/>
      <c r="AMJ51" s="0"/>
    </row>
  </sheetData>
  <mergeCells count="3">
    <mergeCell ref="C2:D2"/>
    <mergeCell ref="F2:G2"/>
    <mergeCell ref="I2:J2"/>
  </mergeCells>
  <printOptions headings="false" gridLines="tru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2023-01-01T10:50:43Z</dcterms:modified>
  <cp:revision>4</cp:revision>
  <dc:subject/>
  <dc:title/>
</cp:coreProperties>
</file>